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408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<sst xmlns="http://schemas.openxmlformats.org/spreadsheetml/2006/main" count="71" uniqueCount="30">
  <si>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</si>
  <si>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</si>
  <si>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</si>
  <si>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</si>
  <si>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</si>
  <si>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</si>
  <si>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</si>
  <si>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</si>
  <si>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</si>
  <si>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</si>
  <si>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</si>
  <si>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</si>
  <si>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</si>
  <si>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</si>
  <si>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</si>
  <si>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</si>
  <si>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</si>
  <si>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</si>
  <si>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</si>
  <si>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</si>
  <si>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</si>
  <si>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</si>
  <si>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</si>
  <si>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</si>
  <si>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</si>
  <si>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Anschrift des JFW hier angeben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</si>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</sst>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2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G4" sqref="G4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8" customWidth="1"/>
    <col min="4" max="4" width="22.28125" style="78" customWidth="1"/>
    <col min="5" max="6" width="13.57421875" style="78" customWidth="1"/>
    <col min="7" max="7" width="13.140625" style="78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9" customWidth="1"/>
    <col min="12" max="12" width="5.7109375" style="80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2" t="s">
        <v>29</v>
      </c>
      <c r="D1" s="82"/>
      <c r="E1" s="82"/>
      <c r="F1" s="82"/>
      <c r="G1" s="82"/>
      <c r="H1" s="82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4" t="s">
        <v>0</v>
      </c>
      <c r="D2" s="94"/>
      <c r="E2" s="94"/>
      <c r="F2" s="94"/>
      <c r="G2" s="94"/>
      <c r="H2" s="94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6"/>
      <c r="D4" s="87"/>
      <c r="E4" s="88"/>
      <c r="F4" s="13" t="s">
        <v>2</v>
      </c>
      <c r="G4" s="14">
        <v>41852</v>
      </c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1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3"/>
      <c r="D6" s="84"/>
      <c r="E6" s="85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3"/>
      <c r="D8" s="84"/>
      <c r="E8" s="85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1996</v>
      </c>
      <c r="F11" s="26">
        <f>YEAR(G4)-15</f>
        <v>1999</v>
      </c>
      <c r="G11" s="95" t="s">
        <v>9</v>
      </c>
      <c r="H11" s="96"/>
      <c r="I11" s="96"/>
      <c r="J11" s="97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41" customFormat="1" ht="16.5" customHeight="1">
      <c r="A13" s="32">
        <v>1</v>
      </c>
      <c r="B13" s="33"/>
      <c r="C13" s="34"/>
      <c r="D13" s="34"/>
      <c r="E13" s="35"/>
      <c r="F13" s="35"/>
      <c r="G13" s="36"/>
      <c r="H13" s="33"/>
      <c r="I13" s="37"/>
      <c r="J13" s="38">
        <f>IF(E13&gt;0,YEAR(G4)-YEAR(E13),"")</f>
      </c>
      <c r="K13" s="39">
        <f aca="true" t="shared" si="0" ref="K13:K21">IF(B13="X",IF(L13&gt;365,J13,99),1)</f>
        <v>1</v>
      </c>
      <c r="L13" s="6">
        <f aca="true" t="shared" si="1" ref="L13:L21">IF(M13=365,M13+S13,M13)</f>
        <v>41852</v>
      </c>
      <c r="M13" s="40">
        <f>G4-F13</f>
        <v>41852</v>
      </c>
      <c r="N13" s="6" t="s">
        <v>19</v>
      </c>
      <c r="O13" s="6" t="s">
        <v>20</v>
      </c>
      <c r="P13" s="17" t="s">
        <v>21</v>
      </c>
      <c r="Q13" s="17" t="s">
        <v>22</v>
      </c>
      <c r="R13" s="41">
        <f aca="true" t="shared" si="2" ref="R13:R23">DAY(F13)</f>
        <v>0</v>
      </c>
      <c r="S13" s="41">
        <f aca="true" t="shared" si="3" ref="S13:S23">IF(R13=$R$4,1,0)</f>
        <v>0</v>
      </c>
    </row>
    <row r="14" spans="1:19" s="41" customFormat="1" ht="16.5" customHeight="1">
      <c r="A14" s="42">
        <v>2</v>
      </c>
      <c r="B14" s="33"/>
      <c r="C14" s="34"/>
      <c r="D14" s="34"/>
      <c r="E14" s="35"/>
      <c r="F14" s="35"/>
      <c r="G14" s="43"/>
      <c r="H14" s="33"/>
      <c r="I14" s="37"/>
      <c r="J14" s="44">
        <f>IF(E14&gt;0,YEAR(G4)-YEAR(E14),"")</f>
      </c>
      <c r="K14" s="45">
        <f t="shared" si="0"/>
        <v>1</v>
      </c>
      <c r="L14" s="6">
        <f t="shared" si="1"/>
        <v>41852</v>
      </c>
      <c r="M14" s="40">
        <f>G4-F14</f>
        <v>41852</v>
      </c>
      <c r="N14" s="6" t="s">
        <v>19</v>
      </c>
      <c r="O14" s="6" t="s">
        <v>20</v>
      </c>
      <c r="P14" s="17" t="s">
        <v>21</v>
      </c>
      <c r="Q14" s="17" t="s">
        <v>22</v>
      </c>
      <c r="R14" s="41">
        <f t="shared" si="2"/>
        <v>0</v>
      </c>
      <c r="S14" s="41">
        <f t="shared" si="3"/>
        <v>0</v>
      </c>
    </row>
    <row r="15" spans="1:19" s="41" customFormat="1" ht="16.5" customHeight="1">
      <c r="A15" s="42">
        <v>3</v>
      </c>
      <c r="B15" s="33"/>
      <c r="C15" s="46"/>
      <c r="D15" s="46"/>
      <c r="E15" s="35"/>
      <c r="F15" s="35"/>
      <c r="G15" s="43"/>
      <c r="H15" s="33"/>
      <c r="I15" s="37"/>
      <c r="J15" s="44">
        <f>IF(E15&gt;0,YEAR(G4)-YEAR(E15),"")</f>
      </c>
      <c r="K15" s="45">
        <f t="shared" si="0"/>
        <v>1</v>
      </c>
      <c r="L15" s="6">
        <f t="shared" si="1"/>
        <v>41852</v>
      </c>
      <c r="M15" s="40">
        <f>G4-F15</f>
        <v>41852</v>
      </c>
      <c r="N15" s="6" t="s">
        <v>19</v>
      </c>
      <c r="O15" s="6" t="s">
        <v>20</v>
      </c>
      <c r="P15" s="17" t="s">
        <v>21</v>
      </c>
      <c r="Q15" s="17" t="s">
        <v>22</v>
      </c>
      <c r="R15" s="41">
        <f t="shared" si="2"/>
        <v>0</v>
      </c>
      <c r="S15" s="41">
        <f t="shared" si="3"/>
        <v>0</v>
      </c>
    </row>
    <row r="16" spans="1:19" s="41" customFormat="1" ht="16.5" customHeight="1">
      <c r="A16" s="42">
        <v>4</v>
      </c>
      <c r="B16" s="33"/>
      <c r="C16" s="46"/>
      <c r="D16" s="46"/>
      <c r="E16" s="35"/>
      <c r="F16" s="35"/>
      <c r="G16" s="43"/>
      <c r="H16" s="33"/>
      <c r="I16" s="37"/>
      <c r="J16" s="44">
        <f>IF(E16&gt;0,YEAR(G4)-YEAR(E16),"")</f>
      </c>
      <c r="K16" s="45">
        <f t="shared" si="0"/>
        <v>1</v>
      </c>
      <c r="L16" s="6">
        <f t="shared" si="1"/>
        <v>41852</v>
      </c>
      <c r="M16" s="40">
        <f>G4-F16</f>
        <v>41852</v>
      </c>
      <c r="N16" s="6" t="s">
        <v>19</v>
      </c>
      <c r="O16" s="6" t="s">
        <v>20</v>
      </c>
      <c r="P16" s="17" t="s">
        <v>21</v>
      </c>
      <c r="Q16" s="17" t="s">
        <v>22</v>
      </c>
      <c r="R16" s="41">
        <f t="shared" si="2"/>
        <v>0</v>
      </c>
      <c r="S16" s="41">
        <f t="shared" si="3"/>
        <v>0</v>
      </c>
    </row>
    <row r="17" spans="1:19" s="41" customFormat="1" ht="16.5" customHeight="1">
      <c r="A17" s="42">
        <v>5</v>
      </c>
      <c r="B17" s="33"/>
      <c r="C17" s="46"/>
      <c r="D17" s="46"/>
      <c r="E17" s="35"/>
      <c r="F17" s="35"/>
      <c r="G17" s="43"/>
      <c r="H17" s="33"/>
      <c r="I17" s="37"/>
      <c r="J17" s="44">
        <f>IF(E17&gt;0,YEAR(G4)-YEAR(E17),"")</f>
      </c>
      <c r="K17" s="45">
        <f t="shared" si="0"/>
        <v>1</v>
      </c>
      <c r="L17" s="6">
        <f t="shared" si="1"/>
        <v>41852</v>
      </c>
      <c r="M17" s="40">
        <f>G4-F17</f>
        <v>41852</v>
      </c>
      <c r="N17" s="6" t="s">
        <v>19</v>
      </c>
      <c r="O17" s="6" t="s">
        <v>20</v>
      </c>
      <c r="P17" s="17" t="s">
        <v>21</v>
      </c>
      <c r="Q17" s="17" t="s">
        <v>22</v>
      </c>
      <c r="R17" s="41">
        <f t="shared" si="2"/>
        <v>0</v>
      </c>
      <c r="S17" s="41">
        <f t="shared" si="3"/>
        <v>0</v>
      </c>
    </row>
    <row r="18" spans="1:19" s="41" customFormat="1" ht="16.5" customHeight="1">
      <c r="A18" s="42">
        <v>6</v>
      </c>
      <c r="B18" s="33"/>
      <c r="C18" s="46"/>
      <c r="D18" s="46"/>
      <c r="E18" s="35"/>
      <c r="F18" s="35"/>
      <c r="G18" s="43"/>
      <c r="H18" s="33"/>
      <c r="I18" s="37"/>
      <c r="J18" s="44">
        <f>IF(E18&gt;0,YEAR(G4)-YEAR(E18),"")</f>
      </c>
      <c r="K18" s="45">
        <f t="shared" si="0"/>
        <v>1</v>
      </c>
      <c r="L18" s="6">
        <f t="shared" si="1"/>
        <v>41852</v>
      </c>
      <c r="M18" s="40">
        <f>G4-F18</f>
        <v>41852</v>
      </c>
      <c r="N18" s="6" t="s">
        <v>19</v>
      </c>
      <c r="O18" s="6" t="s">
        <v>20</v>
      </c>
      <c r="P18" s="17" t="s">
        <v>21</v>
      </c>
      <c r="Q18" s="17" t="s">
        <v>22</v>
      </c>
      <c r="R18" s="41">
        <f t="shared" si="2"/>
        <v>0</v>
      </c>
      <c r="S18" s="41">
        <f t="shared" si="3"/>
        <v>0</v>
      </c>
    </row>
    <row r="19" spans="1:19" s="41" customFormat="1" ht="16.5" customHeight="1">
      <c r="A19" s="42">
        <v>7</v>
      </c>
      <c r="B19" s="33"/>
      <c r="C19" s="46"/>
      <c r="D19" s="46"/>
      <c r="E19" s="35"/>
      <c r="F19" s="35"/>
      <c r="G19" s="43"/>
      <c r="H19" s="33"/>
      <c r="I19" s="37"/>
      <c r="J19" s="44">
        <f>IF(E19&gt;0,YEAR(G4)-YEAR(E19),"")</f>
      </c>
      <c r="K19" s="45">
        <f t="shared" si="0"/>
        <v>1</v>
      </c>
      <c r="L19" s="6">
        <f t="shared" si="1"/>
        <v>41852</v>
      </c>
      <c r="M19" s="40">
        <f>G4-F19</f>
        <v>41852</v>
      </c>
      <c r="N19" s="6" t="s">
        <v>19</v>
      </c>
      <c r="O19" s="6" t="s">
        <v>20</v>
      </c>
      <c r="P19" s="17" t="s">
        <v>21</v>
      </c>
      <c r="Q19" s="17" t="s">
        <v>22</v>
      </c>
      <c r="R19" s="41">
        <f t="shared" si="2"/>
        <v>0</v>
      </c>
      <c r="S19" s="41">
        <f t="shared" si="3"/>
        <v>0</v>
      </c>
    </row>
    <row r="20" spans="1:19" s="41" customFormat="1" ht="16.5" customHeight="1">
      <c r="A20" s="42">
        <v>8</v>
      </c>
      <c r="B20" s="33"/>
      <c r="C20" s="46"/>
      <c r="D20" s="46"/>
      <c r="E20" s="35"/>
      <c r="F20" s="35"/>
      <c r="G20" s="43"/>
      <c r="H20" s="33"/>
      <c r="I20" s="37"/>
      <c r="J20" s="44">
        <f>IF(E20&gt;0,YEAR(G4)-YEAR(E20),"")</f>
      </c>
      <c r="K20" s="45">
        <f t="shared" si="0"/>
        <v>1</v>
      </c>
      <c r="L20" s="6">
        <f t="shared" si="1"/>
        <v>41852</v>
      </c>
      <c r="M20" s="40">
        <f>G4-F20</f>
        <v>41852</v>
      </c>
      <c r="N20" s="6" t="s">
        <v>19</v>
      </c>
      <c r="O20" s="6" t="s">
        <v>20</v>
      </c>
      <c r="P20" s="17" t="s">
        <v>21</v>
      </c>
      <c r="Q20" s="17" t="s">
        <v>22</v>
      </c>
      <c r="R20" s="41">
        <f t="shared" si="2"/>
        <v>0</v>
      </c>
      <c r="S20" s="41">
        <f t="shared" si="3"/>
        <v>0</v>
      </c>
    </row>
    <row r="21" spans="1:19" s="41" customFormat="1" ht="16.5" customHeight="1" thickBot="1">
      <c r="A21" s="47">
        <v>9</v>
      </c>
      <c r="B21" s="48"/>
      <c r="C21" s="49"/>
      <c r="D21" s="49"/>
      <c r="E21" s="50"/>
      <c r="F21" s="50"/>
      <c r="G21" s="51"/>
      <c r="H21" s="48"/>
      <c r="I21" s="52"/>
      <c r="J21" s="53">
        <f>IF(E21&gt;0,YEAR(G4)-YEAR(E21),"")</f>
      </c>
      <c r="K21" s="54">
        <f t="shared" si="0"/>
        <v>1</v>
      </c>
      <c r="L21" s="6">
        <f t="shared" si="1"/>
        <v>41852</v>
      </c>
      <c r="M21" s="40">
        <f>G4-F21</f>
        <v>41852</v>
      </c>
      <c r="N21" s="6" t="s">
        <v>19</v>
      </c>
      <c r="O21" s="6" t="s">
        <v>20</v>
      </c>
      <c r="P21" s="17" t="s">
        <v>21</v>
      </c>
      <c r="Q21" s="17" t="s">
        <v>22</v>
      </c>
      <c r="R21" s="41">
        <f t="shared" si="2"/>
        <v>0</v>
      </c>
      <c r="S21" s="41">
        <f t="shared" si="3"/>
        <v>0</v>
      </c>
    </row>
    <row r="22" spans="1:19" s="41" customFormat="1" ht="16.5" customHeight="1">
      <c r="A22" s="55" t="s">
        <v>23</v>
      </c>
      <c r="B22" s="56"/>
      <c r="C22" s="57"/>
      <c r="D22" s="57"/>
      <c r="E22" s="58"/>
      <c r="F22" s="58"/>
      <c r="G22" s="59"/>
      <c r="H22" s="56"/>
      <c r="I22" s="60"/>
      <c r="J22" s="38">
        <f>IF(E22&gt;0,YEAR(G4)-YEAR(E22),"")</f>
      </c>
      <c r="K22" s="61"/>
      <c r="L22" s="6"/>
      <c r="M22" s="40">
        <f>G4-F22</f>
        <v>41852</v>
      </c>
      <c r="N22" s="6" t="s">
        <v>19</v>
      </c>
      <c r="O22" s="6" t="s">
        <v>20</v>
      </c>
      <c r="P22" s="17" t="s">
        <v>21</v>
      </c>
      <c r="Q22" s="17" t="s">
        <v>22</v>
      </c>
      <c r="R22" s="41">
        <f t="shared" si="2"/>
        <v>0</v>
      </c>
      <c r="S22" s="41">
        <f t="shared" si="3"/>
        <v>0</v>
      </c>
    </row>
    <row r="23" spans="1:19" ht="16.5" customHeight="1" thickBot="1">
      <c r="A23" s="62" t="s">
        <v>23</v>
      </c>
      <c r="B23" s="63"/>
      <c r="C23" s="64"/>
      <c r="D23" s="64"/>
      <c r="E23" s="65"/>
      <c r="F23" s="65"/>
      <c r="G23" s="66"/>
      <c r="H23" s="66"/>
      <c r="I23" s="67"/>
      <c r="J23" s="68">
        <f>IF(E23&gt;0,YEAR(G4)-YEAR(E23),"")</f>
      </c>
      <c r="K23" s="61"/>
      <c r="L23" s="6"/>
      <c r="M23" s="40">
        <f>G4-F23</f>
        <v>41852</v>
      </c>
      <c r="N23" s="6" t="s">
        <v>19</v>
      </c>
      <c r="O23" s="6" t="s">
        <v>20</v>
      </c>
      <c r="P23" s="17" t="s">
        <v>21</v>
      </c>
      <c r="Q23" s="17" t="s">
        <v>22</v>
      </c>
      <c r="R23" s="41">
        <f t="shared" si="2"/>
        <v>0</v>
      </c>
      <c r="S23" s="41">
        <f t="shared" si="3"/>
        <v>0</v>
      </c>
    </row>
    <row r="24" spans="1:19" ht="16.5" customHeight="1" thickBot="1">
      <c r="A24" s="92" t="s">
        <v>24</v>
      </c>
      <c r="B24" s="93"/>
      <c r="C24" s="89" t="s">
        <v>25</v>
      </c>
      <c r="D24" s="90"/>
      <c r="E24" s="90"/>
      <c r="F24" s="90"/>
      <c r="G24" s="90"/>
      <c r="H24" s="90"/>
      <c r="I24" s="90"/>
      <c r="J24" s="91"/>
      <c r="K24" s="10"/>
      <c r="L24" s="6"/>
      <c r="M24" s="40"/>
      <c r="N24" s="6"/>
      <c r="O24" s="6"/>
      <c r="P24" s="17"/>
      <c r="Q24" s="17"/>
      <c r="R24" s="41"/>
      <c r="S24" s="41"/>
    </row>
    <row r="25" spans="1:17" ht="16.5" customHeight="1" thickBot="1">
      <c r="A25" s="69" t="s">
        <v>26</v>
      </c>
      <c r="B25" s="70" t="s">
        <v>27</v>
      </c>
      <c r="C25" s="81"/>
      <c r="D25" s="71" t="s">
        <v>28</v>
      </c>
      <c r="E25" s="72"/>
      <c r="F25" s="72"/>
      <c r="G25" s="72"/>
      <c r="H25" s="72"/>
      <c r="I25" s="72"/>
      <c r="J25" s="73"/>
      <c r="K25" s="74"/>
      <c r="L25" s="6"/>
      <c r="M25" s="6"/>
      <c r="N25" s="6"/>
      <c r="O25" s="6"/>
      <c r="P25" s="6"/>
      <c r="Q25" s="6"/>
    </row>
    <row r="26" spans="1:17" ht="18">
      <c r="A26" s="6"/>
      <c r="B26" s="6"/>
      <c r="C26" s="75"/>
      <c r="D26" s="75"/>
      <c r="E26" s="75"/>
      <c r="F26" s="75"/>
      <c r="G26" s="75"/>
      <c r="H26" s="6"/>
      <c r="I26" s="6"/>
      <c r="J26" s="6"/>
      <c r="K26" s="76"/>
      <c r="L26" s="77"/>
      <c r="M26" s="6"/>
      <c r="N26" s="6"/>
      <c r="O26" s="6"/>
      <c r="P26" s="6"/>
      <c r="Q26" s="6"/>
    </row>
    <row r="27" spans="1:17" ht="17.25">
      <c r="A27" s="6"/>
      <c r="B27" s="6"/>
      <c r="C27" s="75"/>
      <c r="D27" s="75"/>
      <c r="E27" s="75"/>
      <c r="F27" s="75"/>
      <c r="G27" s="75"/>
      <c r="H27" s="6"/>
      <c r="I27" s="6"/>
      <c r="J27" s="6"/>
      <c r="K27" s="76"/>
      <c r="L27" s="77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Sabrina Reitz DJF</cp:lastModifiedBy>
  <dcterms:created xsi:type="dcterms:W3CDTF">2007-04-19T10:01:36Z</dcterms:created>
  <dcterms:modified xsi:type="dcterms:W3CDTF">2015-12-09T11:38:13Z</dcterms:modified>
  <cp:category/>
  <cp:version/>
  <cp:contentType/>
  <cp:contentStatus/>
</cp:coreProperties>
</file>